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0" yWindow="885" windowWidth="26235" windowHeight="11940"/>
  </bookViews>
  <sheets>
    <sheet name="成绩公示" sheetId="1" r:id="rId1"/>
  </sheets>
  <calcPr calcId="145621"/>
</workbook>
</file>

<file path=xl/calcChain.xml><?xml version="1.0" encoding="utf-8"?>
<calcChain xmlns="http://schemas.openxmlformats.org/spreadsheetml/2006/main">
  <c r="I5" i="1" l="1"/>
  <c r="I6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6" i="1"/>
  <c r="I27" i="1"/>
  <c r="I28" i="1"/>
  <c r="I29" i="1"/>
  <c r="I30" i="1"/>
  <c r="I31" i="1"/>
  <c r="I32" i="1"/>
  <c r="I33" i="1"/>
  <c r="G5" i="1"/>
  <c r="G6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4" i="1"/>
  <c r="G26" i="1"/>
  <c r="G27" i="1"/>
  <c r="G28" i="1"/>
  <c r="G29" i="1"/>
  <c r="G30" i="1"/>
  <c r="G31" i="1"/>
  <c r="G32" i="1"/>
  <c r="G33" i="1"/>
  <c r="I4" i="1"/>
  <c r="G4" i="1"/>
  <c r="J27" i="1" l="1"/>
  <c r="J29" i="1"/>
  <c r="J30" i="1"/>
  <c r="J28" i="1"/>
  <c r="J31" i="1"/>
  <c r="J32" i="1"/>
  <c r="J33" i="1"/>
  <c r="J26" i="1"/>
  <c r="J10" i="1"/>
  <c r="J13" i="1"/>
  <c r="J12" i="1"/>
  <c r="J15" i="1"/>
  <c r="J16" i="1"/>
  <c r="J17" i="1"/>
  <c r="J14" i="1"/>
  <c r="J18" i="1"/>
  <c r="J21" i="1"/>
  <c r="J22" i="1"/>
  <c r="J19" i="1"/>
  <c r="J20" i="1"/>
  <c r="J11" i="1"/>
  <c r="J6" i="1"/>
  <c r="J5" i="1"/>
  <c r="J4" i="1"/>
</calcChain>
</file>

<file path=xl/sharedStrings.xml><?xml version="1.0" encoding="utf-8"?>
<sst xmlns="http://schemas.openxmlformats.org/spreadsheetml/2006/main" count="137" uniqueCount="63">
  <si>
    <t>党务干事</t>
    <phoneticPr fontId="1" type="noConversion"/>
  </si>
  <si>
    <t>党务干事</t>
    <phoneticPr fontId="1" type="noConversion"/>
  </si>
  <si>
    <t>谢秀斌</t>
    <phoneticPr fontId="1" type="noConversion"/>
  </si>
  <si>
    <t>吴静</t>
    <phoneticPr fontId="1" type="noConversion"/>
  </si>
  <si>
    <t>潘佳雯</t>
    <phoneticPr fontId="1" type="noConversion"/>
  </si>
  <si>
    <t>傅艺彤</t>
    <phoneticPr fontId="1" type="noConversion"/>
  </si>
  <si>
    <t>韩家泽</t>
    <phoneticPr fontId="1" type="noConversion"/>
  </si>
  <si>
    <t>陈凌洁</t>
    <phoneticPr fontId="1" type="noConversion"/>
  </si>
  <si>
    <t>王肖寒</t>
    <phoneticPr fontId="1" type="noConversion"/>
  </si>
  <si>
    <t>洪钰婧</t>
    <phoneticPr fontId="1" type="noConversion"/>
  </si>
  <si>
    <t>免笔试</t>
    <phoneticPr fontId="1" type="noConversion"/>
  </si>
  <si>
    <t>杨帆</t>
    <phoneticPr fontId="1" type="noConversion"/>
  </si>
  <si>
    <t>免笔试</t>
    <phoneticPr fontId="1" type="noConversion"/>
  </si>
  <si>
    <t>颜雨钦</t>
    <phoneticPr fontId="1" type="noConversion"/>
  </si>
  <si>
    <t>行政干事</t>
    <phoneticPr fontId="1" type="noConversion"/>
  </si>
  <si>
    <t>张彦斌</t>
    <phoneticPr fontId="1" type="noConversion"/>
  </si>
  <si>
    <t>李鲁晋</t>
    <phoneticPr fontId="1" type="noConversion"/>
  </si>
  <si>
    <t>严树敏</t>
    <phoneticPr fontId="1" type="noConversion"/>
  </si>
  <si>
    <t>孙志康</t>
    <phoneticPr fontId="1" type="noConversion"/>
  </si>
  <si>
    <t>童璇</t>
    <phoneticPr fontId="1" type="noConversion"/>
  </si>
  <si>
    <t>郑秀萍</t>
    <phoneticPr fontId="1" type="noConversion"/>
  </si>
  <si>
    <t>张亚畑</t>
    <phoneticPr fontId="1" type="noConversion"/>
  </si>
  <si>
    <t>陈丽梅</t>
    <phoneticPr fontId="1" type="noConversion"/>
  </si>
  <si>
    <t>陈慧</t>
    <phoneticPr fontId="1" type="noConversion"/>
  </si>
  <si>
    <t>江玲</t>
    <phoneticPr fontId="1" type="noConversion"/>
  </si>
  <si>
    <t>林鑫</t>
    <phoneticPr fontId="1" type="noConversion"/>
  </si>
  <si>
    <t>林晓虹</t>
    <phoneticPr fontId="1" type="noConversion"/>
  </si>
  <si>
    <t>雷雅悦</t>
    <phoneticPr fontId="1" type="noConversion"/>
  </si>
  <si>
    <t>严芳</t>
    <phoneticPr fontId="1" type="noConversion"/>
  </si>
  <si>
    <t>肖容容</t>
    <phoneticPr fontId="1" type="noConversion"/>
  </si>
  <si>
    <t>吴晓慧</t>
    <phoneticPr fontId="1" type="noConversion"/>
  </si>
  <si>
    <t>凌烨</t>
    <phoneticPr fontId="1" type="noConversion"/>
  </si>
  <si>
    <t>靳莎</t>
    <phoneticPr fontId="1" type="noConversion"/>
  </si>
  <si>
    <t>行政干事</t>
    <phoneticPr fontId="1" type="noConversion"/>
  </si>
  <si>
    <t>辅导员</t>
    <phoneticPr fontId="1" type="noConversion"/>
  </si>
  <si>
    <t>3</t>
    <phoneticPr fontId="1" type="noConversion"/>
  </si>
  <si>
    <t>俞凯</t>
    <phoneticPr fontId="1" type="noConversion"/>
  </si>
  <si>
    <t>2</t>
    <phoneticPr fontId="1" type="noConversion"/>
  </si>
  <si>
    <t>董多娇</t>
    <phoneticPr fontId="1" type="noConversion"/>
  </si>
  <si>
    <t>1</t>
    <phoneticPr fontId="1" type="noConversion"/>
  </si>
  <si>
    <t>陈欣</t>
    <phoneticPr fontId="1" type="noConversion"/>
  </si>
  <si>
    <t>备注</t>
    <phoneticPr fontId="1" type="noConversion"/>
  </si>
  <si>
    <t>姓名</t>
    <phoneticPr fontId="1" type="noConversion"/>
  </si>
  <si>
    <t>岗位名称</t>
    <phoneticPr fontId="1" type="noConversion"/>
  </si>
  <si>
    <t>缺考</t>
    <phoneticPr fontId="1" type="noConversion"/>
  </si>
  <si>
    <t>需求人数</t>
    <phoneticPr fontId="1" type="noConversion"/>
  </si>
  <si>
    <t>3</t>
    <phoneticPr fontId="1" type="noConversion"/>
  </si>
  <si>
    <t>6</t>
    <phoneticPr fontId="1" type="noConversion"/>
  </si>
  <si>
    <t>7</t>
    <phoneticPr fontId="1" type="noConversion"/>
  </si>
  <si>
    <t>01</t>
    <phoneticPr fontId="1" type="noConversion"/>
  </si>
  <si>
    <t>03</t>
    <phoneticPr fontId="1" type="noConversion"/>
  </si>
  <si>
    <t>04</t>
    <phoneticPr fontId="1" type="noConversion"/>
  </si>
  <si>
    <t>√</t>
    <phoneticPr fontId="1" type="noConversion"/>
  </si>
  <si>
    <t>笔试折后
（50%）</t>
    <phoneticPr fontId="1" type="noConversion"/>
  </si>
  <si>
    <t>面试折后
（50%）</t>
    <phoneticPr fontId="1" type="noConversion"/>
  </si>
  <si>
    <t>缺考</t>
    <phoneticPr fontId="1" type="noConversion"/>
  </si>
  <si>
    <t>笔试
成绩</t>
    <phoneticPr fontId="1" type="noConversion"/>
  </si>
  <si>
    <t>面试
成绩</t>
    <phoneticPr fontId="1" type="noConversion"/>
  </si>
  <si>
    <t>综合
名次</t>
    <phoneticPr fontId="1" type="noConversion"/>
  </si>
  <si>
    <t>综合
成绩</t>
    <phoneticPr fontId="1" type="noConversion"/>
  </si>
  <si>
    <t>岗位
代码</t>
    <phoneticPr fontId="1" type="noConversion"/>
  </si>
  <si>
    <t xml:space="preserve">    说明：根据《闽北职业技术学院2021年公开招聘校聘辅导员、会计及工作人员公告》和《闽北职业技术学院2021年公开招聘校聘辅导员、会计及工作人员延期公告》
    （1）考试成绩按笔试成绩50%和面试成绩50%的比例相加计算；
    （2）面试满分100分，面试成绩达70分及以上者为合格分；
    （3）备注栏内打“√”为拟进入体检人员，体检具体时间待确定后另行通知；
    （4）本名单如有失误，请与闽北职业技术学院人事处联系，联系人：汤老师，联系电话：0599－6133058。</t>
    <phoneticPr fontId="1" type="noConversion"/>
  </si>
  <si>
    <t>2021闽北职业技术学院公开招聘辅导员、会计及工作人员
笔试面试合格拟进入体检人员名单公示
公示时间：2021年3月08日-3月12日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</si>
</sst>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2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方正小标宋简体"/>
      <family val="4"/>
      <charset val="134"/>
    </font>
    <font>
      <sz val="12"/>
      <color theme="1"/>
      <name val="方正小标宋简体"/>
      <family val="3"/>
      <charset val="134"/>
    </font>
    <font>
      <sz val="17"/>
      <color theme="1"/>
      <name val="方正小标宋简体"/>
      <family val="3"/>
      <charset val="134"/>
    </font>
    <font>
      <sz val="12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b/>
      <sz val="14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>
      <alignment vertical="center"/>
    </xf>
  </cellStyleXfs>
  <cellXfs count="56">
    <xf numFmtId="0" fontId="0" fillId="0" borderId="0" xfId="0"/>
    <xf numFmtId="0" fontId="2" fillId="0" borderId="0" xfId="0" applyFont="1" applyAlignment="1">
      <alignment horizontal="left" vertical="center"/>
    </xf>
    <xf numFmtId="49" fontId="0" fillId="0" borderId="0" xfId="0" applyNumberFormat="1"/>
    <xf numFmtId="0" fontId="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49" fontId="4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3" fillId="2" borderId="1" xfId="0" quotePrefix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3" fillId="3" borderId="1" xfId="0" quotePrefix="1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49" fontId="3" fillId="0" borderId="1" xfId="0" quotePrefix="1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49" fontId="3" fillId="0" borderId="11" xfId="0" quotePrefix="1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9" fontId="3" fillId="2" borderId="11" xfId="0" quotePrefix="1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49" fontId="3" fillId="3" borderId="11" xfId="0" quotePrefix="1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49" fontId="3" fillId="3" borderId="13" xfId="0" quotePrefix="1" applyNumberFormat="1" applyFont="1" applyFill="1" applyBorder="1" applyAlignment="1">
      <alignment horizontal="center" vertical="center"/>
    </xf>
    <xf numFmtId="49" fontId="3" fillId="3" borderId="14" xfId="0" quotePrefix="1" applyNumberFormat="1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2" fontId="5" fillId="3" borderId="14" xfId="0" applyNumberFormat="1" applyFont="1" applyFill="1" applyBorder="1" applyAlignment="1">
      <alignment horizontal="center" vertical="center" wrapText="1"/>
    </xf>
    <xf numFmtId="0" fontId="3" fillId="3" borderId="14" xfId="0" applyNumberFormat="1" applyFont="1" applyFill="1" applyBorder="1"/>
    <xf numFmtId="0" fontId="3" fillId="3" borderId="16" xfId="0" applyFont="1" applyFill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49" fontId="3" fillId="3" borderId="2" xfId="0" quotePrefix="1" applyNumberFormat="1" applyFont="1" applyFill="1" applyBorder="1" applyAlignment="1">
      <alignment horizontal="center" vertical="center"/>
    </xf>
    <xf numFmtId="49" fontId="3" fillId="3" borderId="4" xfId="0" quotePrefix="1" applyNumberFormat="1" applyFont="1" applyFill="1" applyBorder="1" applyAlignment="1">
      <alignment horizontal="center" vertical="center"/>
    </xf>
    <xf numFmtId="49" fontId="3" fillId="3" borderId="15" xfId="0" quotePrefix="1" applyNumberFormat="1" applyFont="1" applyFill="1" applyBorder="1" applyAlignment="1">
      <alignment horizontal="center" vertical="center"/>
    </xf>
    <xf numFmtId="49" fontId="3" fillId="2" borderId="2" xfId="0" quotePrefix="1" applyNumberFormat="1" applyFont="1" applyFill="1" applyBorder="1" applyAlignment="1">
      <alignment horizontal="center" vertical="center"/>
    </xf>
    <xf numFmtId="49" fontId="3" fillId="2" borderId="4" xfId="0" quotePrefix="1" applyNumberFormat="1" applyFont="1" applyFill="1" applyBorder="1" applyAlignment="1">
      <alignment horizontal="center" vertical="center"/>
    </xf>
    <xf numFmtId="49" fontId="3" fillId="2" borderId="3" xfId="0" quotePrefix="1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49" fontId="3" fillId="0" borderId="1" xfId="0" quotePrefix="1" applyNumberFormat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36"/>
  <sheetViews>
    <sheetView tabSelected="1" zoomScaleNormal="100" workbookViewId="0">
      <selection activeCell="N2" sqref="N2"/>
    </sheetView>
  </sheetViews>
  <sheetFormatPr defaultRowHeight="13.5"/>
  <cols>
    <col min="1" max="1" width="2.25" customWidth="1"/>
    <col min="2" max="2" width="10.25" bestFit="1" customWidth="1"/>
    <col min="3" max="3" width="8.625" customWidth="1"/>
    <col min="4" max="4" width="10.25" customWidth="1"/>
    <col min="5" max="5" width="13.625" customWidth="1"/>
    <col min="6" max="7" width="11" customWidth="1"/>
    <col min="8" max="11" width="11" style="2" customWidth="1"/>
    <col min="12" max="12" width="8.625" style="1" customWidth="1"/>
  </cols>
  <sheetData>
    <row r="1" spans="2:17" ht="80.25" customHeight="1" thickBot="1">
      <c r="B1" s="50" t="s">
        <v>62</v>
      </c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2:17" ht="115.5" customHeight="1" thickBot="1">
      <c r="B2" s="51" t="s">
        <v>61</v>
      </c>
      <c r="C2" s="52"/>
      <c r="D2" s="52"/>
      <c r="E2" s="53"/>
      <c r="F2" s="53"/>
      <c r="G2" s="53"/>
      <c r="H2" s="53"/>
      <c r="I2" s="53"/>
      <c r="J2" s="53"/>
      <c r="K2" s="53"/>
      <c r="L2" s="54"/>
    </row>
    <row r="3" spans="2:17" ht="42.75" customHeight="1">
      <c r="B3" s="23" t="s">
        <v>43</v>
      </c>
      <c r="C3" s="25" t="s">
        <v>60</v>
      </c>
      <c r="D3" s="24" t="s">
        <v>45</v>
      </c>
      <c r="E3" s="24" t="s">
        <v>42</v>
      </c>
      <c r="F3" s="40" t="s">
        <v>56</v>
      </c>
      <c r="G3" s="40" t="s">
        <v>53</v>
      </c>
      <c r="H3" s="40" t="s">
        <v>57</v>
      </c>
      <c r="I3" s="40" t="s">
        <v>54</v>
      </c>
      <c r="J3" s="25" t="s">
        <v>59</v>
      </c>
      <c r="K3" s="40" t="s">
        <v>58</v>
      </c>
      <c r="L3" s="26" t="s">
        <v>41</v>
      </c>
    </row>
    <row r="4" spans="2:17" s="6" customFormat="1" ht="30" customHeight="1">
      <c r="B4" s="27" t="s">
        <v>34</v>
      </c>
      <c r="C4" s="20" t="s">
        <v>49</v>
      </c>
      <c r="D4" s="55" t="s">
        <v>46</v>
      </c>
      <c r="E4" s="12" t="s">
        <v>40</v>
      </c>
      <c r="F4" s="5">
        <v>68</v>
      </c>
      <c r="G4" s="41">
        <f>F4*0.5</f>
        <v>34</v>
      </c>
      <c r="H4" s="5">
        <v>87.67</v>
      </c>
      <c r="I4" s="41">
        <f>H4*0.5</f>
        <v>43.835000000000001</v>
      </c>
      <c r="J4" s="13">
        <f>F4*0.5+H4*0.5</f>
        <v>77.835000000000008</v>
      </c>
      <c r="K4" s="14" t="s">
        <v>39</v>
      </c>
      <c r="L4" s="28" t="s">
        <v>52</v>
      </c>
    </row>
    <row r="5" spans="2:17" s="6" customFormat="1" ht="30" customHeight="1">
      <c r="B5" s="27" t="s">
        <v>34</v>
      </c>
      <c r="C5" s="20" t="s">
        <v>49</v>
      </c>
      <c r="D5" s="55"/>
      <c r="E5" s="12" t="s">
        <v>36</v>
      </c>
      <c r="F5" s="5">
        <v>58</v>
      </c>
      <c r="G5" s="41">
        <f t="shared" ref="G5:G33" si="0">F5*0.5</f>
        <v>29</v>
      </c>
      <c r="H5" s="5">
        <v>82.67</v>
      </c>
      <c r="I5" s="41">
        <f t="shared" ref="I5:I33" si="1">H5*0.5</f>
        <v>41.335000000000001</v>
      </c>
      <c r="J5" s="13">
        <f>F5*0.5+H5*0.5</f>
        <v>70.335000000000008</v>
      </c>
      <c r="K5" s="8" t="s">
        <v>37</v>
      </c>
      <c r="L5" s="28" t="s">
        <v>52</v>
      </c>
      <c r="M5" s="7"/>
      <c r="N5" s="7"/>
      <c r="O5" s="7"/>
    </row>
    <row r="6" spans="2:17" s="6" customFormat="1" ht="30" customHeight="1">
      <c r="B6" s="27" t="s">
        <v>34</v>
      </c>
      <c r="C6" s="20" t="s">
        <v>49</v>
      </c>
      <c r="D6" s="55"/>
      <c r="E6" s="12" t="s">
        <v>38</v>
      </c>
      <c r="F6" s="5">
        <v>59</v>
      </c>
      <c r="G6" s="41">
        <f t="shared" si="0"/>
        <v>29.5</v>
      </c>
      <c r="H6" s="5">
        <v>79.33</v>
      </c>
      <c r="I6" s="41">
        <f t="shared" si="1"/>
        <v>39.664999999999999</v>
      </c>
      <c r="J6" s="13">
        <f>F6*0.5+H6*0.5</f>
        <v>69.164999999999992</v>
      </c>
      <c r="K6" s="8" t="s">
        <v>35</v>
      </c>
      <c r="L6" s="28" t="s">
        <v>52</v>
      </c>
      <c r="M6" s="7"/>
      <c r="N6" s="7"/>
      <c r="O6" s="7"/>
    </row>
    <row r="7" spans="2:17" s="6" customFormat="1" ht="30" customHeight="1">
      <c r="B7" s="29" t="s">
        <v>14</v>
      </c>
      <c r="C7" s="15" t="s">
        <v>50</v>
      </c>
      <c r="D7" s="47" t="s">
        <v>47</v>
      </c>
      <c r="E7" s="16" t="s">
        <v>29</v>
      </c>
      <c r="F7" s="4" t="s">
        <v>10</v>
      </c>
      <c r="G7" s="42"/>
      <c r="H7" s="4">
        <v>85.33</v>
      </c>
      <c r="I7" s="42"/>
      <c r="J7" s="4">
        <v>85.33</v>
      </c>
      <c r="K7" s="3">
        <v>1</v>
      </c>
      <c r="L7" s="30" t="s">
        <v>52</v>
      </c>
      <c r="O7"/>
      <c r="P7"/>
      <c r="Q7"/>
    </row>
    <row r="8" spans="2:17" s="6" customFormat="1" ht="30" customHeight="1">
      <c r="B8" s="29" t="s">
        <v>33</v>
      </c>
      <c r="C8" s="15" t="s">
        <v>50</v>
      </c>
      <c r="D8" s="48"/>
      <c r="E8" s="16" t="s">
        <v>31</v>
      </c>
      <c r="F8" s="4" t="s">
        <v>10</v>
      </c>
      <c r="G8" s="42"/>
      <c r="H8" s="4">
        <v>85.33</v>
      </c>
      <c r="I8" s="42"/>
      <c r="J8" s="4">
        <v>85.33</v>
      </c>
      <c r="K8" s="3">
        <v>1</v>
      </c>
      <c r="L8" s="30" t="s">
        <v>52</v>
      </c>
      <c r="O8"/>
      <c r="P8"/>
      <c r="Q8"/>
    </row>
    <row r="9" spans="2:17" s="6" customFormat="1" ht="30" customHeight="1">
      <c r="B9" s="29" t="s">
        <v>14</v>
      </c>
      <c r="C9" s="15" t="s">
        <v>50</v>
      </c>
      <c r="D9" s="48"/>
      <c r="E9" s="16" t="s">
        <v>32</v>
      </c>
      <c r="F9" s="4" t="s">
        <v>12</v>
      </c>
      <c r="G9" s="42"/>
      <c r="H9" s="4">
        <v>84.67</v>
      </c>
      <c r="I9" s="42"/>
      <c r="J9" s="4">
        <v>84.67</v>
      </c>
      <c r="K9" s="3">
        <v>3</v>
      </c>
      <c r="L9" s="30" t="s">
        <v>52</v>
      </c>
      <c r="O9"/>
      <c r="P9"/>
      <c r="Q9"/>
    </row>
    <row r="10" spans="2:17" s="6" customFormat="1" ht="30" customHeight="1">
      <c r="B10" s="29" t="s">
        <v>14</v>
      </c>
      <c r="C10" s="15" t="s">
        <v>50</v>
      </c>
      <c r="D10" s="48"/>
      <c r="E10" s="16" t="s">
        <v>27</v>
      </c>
      <c r="F10" s="4">
        <v>71</v>
      </c>
      <c r="G10" s="42">
        <f t="shared" si="0"/>
        <v>35.5</v>
      </c>
      <c r="H10" s="4">
        <v>86.67</v>
      </c>
      <c r="I10" s="42">
        <f t="shared" si="1"/>
        <v>43.335000000000001</v>
      </c>
      <c r="J10" s="11">
        <f t="shared" ref="J10:J22" si="2">F10*0.5+H10*0.5</f>
        <v>78.835000000000008</v>
      </c>
      <c r="K10" s="3">
        <v>4</v>
      </c>
      <c r="L10" s="30" t="s">
        <v>52</v>
      </c>
      <c r="O10"/>
      <c r="P10"/>
      <c r="Q10"/>
    </row>
    <row r="11" spans="2:17" s="6" customFormat="1" ht="30" customHeight="1">
      <c r="B11" s="29" t="s">
        <v>14</v>
      </c>
      <c r="C11" s="15" t="s">
        <v>50</v>
      </c>
      <c r="D11" s="48"/>
      <c r="E11" s="16" t="s">
        <v>28</v>
      </c>
      <c r="F11" s="4">
        <v>72</v>
      </c>
      <c r="G11" s="42">
        <f t="shared" si="0"/>
        <v>36</v>
      </c>
      <c r="H11" s="4">
        <v>83.33</v>
      </c>
      <c r="I11" s="42">
        <f t="shared" si="1"/>
        <v>41.664999999999999</v>
      </c>
      <c r="J11" s="11">
        <f t="shared" si="2"/>
        <v>77.664999999999992</v>
      </c>
      <c r="K11" s="3">
        <v>5</v>
      </c>
      <c r="L11" s="30" t="s">
        <v>52</v>
      </c>
      <c r="O11"/>
      <c r="P11"/>
      <c r="Q11"/>
    </row>
    <row r="12" spans="2:17" s="6" customFormat="1" ht="30" customHeight="1">
      <c r="B12" s="29" t="s">
        <v>14</v>
      </c>
      <c r="C12" s="15" t="s">
        <v>50</v>
      </c>
      <c r="D12" s="48"/>
      <c r="E12" s="16" t="s">
        <v>25</v>
      </c>
      <c r="F12" s="4">
        <v>68</v>
      </c>
      <c r="G12" s="42">
        <f t="shared" si="0"/>
        <v>34</v>
      </c>
      <c r="H12" s="4">
        <v>85.33</v>
      </c>
      <c r="I12" s="42">
        <f t="shared" si="1"/>
        <v>42.664999999999999</v>
      </c>
      <c r="J12" s="11">
        <f t="shared" si="2"/>
        <v>76.664999999999992</v>
      </c>
      <c r="K12" s="3">
        <v>6</v>
      </c>
      <c r="L12" s="30" t="s">
        <v>52</v>
      </c>
      <c r="O12"/>
      <c r="P12"/>
      <c r="Q12"/>
    </row>
    <row r="13" spans="2:17" ht="30" customHeight="1">
      <c r="B13" s="29" t="s">
        <v>14</v>
      </c>
      <c r="C13" s="15" t="s">
        <v>50</v>
      </c>
      <c r="D13" s="48"/>
      <c r="E13" s="16" t="s">
        <v>26</v>
      </c>
      <c r="F13" s="4">
        <v>69</v>
      </c>
      <c r="G13" s="42">
        <f t="shared" si="0"/>
        <v>34.5</v>
      </c>
      <c r="H13" s="4">
        <v>83.67</v>
      </c>
      <c r="I13" s="42">
        <f t="shared" si="1"/>
        <v>41.835000000000001</v>
      </c>
      <c r="J13" s="11">
        <f t="shared" si="2"/>
        <v>76.335000000000008</v>
      </c>
      <c r="K13" s="3">
        <v>7</v>
      </c>
      <c r="L13" s="30"/>
    </row>
    <row r="14" spans="2:17" ht="30" customHeight="1">
      <c r="B14" s="29" t="s">
        <v>14</v>
      </c>
      <c r="C14" s="15" t="s">
        <v>50</v>
      </c>
      <c r="D14" s="48"/>
      <c r="E14" s="16" t="s">
        <v>21</v>
      </c>
      <c r="F14" s="4">
        <v>63</v>
      </c>
      <c r="G14" s="42">
        <f t="shared" si="0"/>
        <v>31.5</v>
      </c>
      <c r="H14" s="4">
        <v>88</v>
      </c>
      <c r="I14" s="42">
        <f t="shared" si="1"/>
        <v>44</v>
      </c>
      <c r="J14" s="11">
        <f t="shared" si="2"/>
        <v>75.5</v>
      </c>
      <c r="K14" s="3">
        <v>8</v>
      </c>
      <c r="L14" s="30"/>
    </row>
    <row r="15" spans="2:17" ht="30" customHeight="1">
      <c r="B15" s="29" t="s">
        <v>14</v>
      </c>
      <c r="C15" s="15" t="s">
        <v>50</v>
      </c>
      <c r="D15" s="48"/>
      <c r="E15" s="16" t="s">
        <v>24</v>
      </c>
      <c r="F15" s="4">
        <v>65</v>
      </c>
      <c r="G15" s="42">
        <f t="shared" si="0"/>
        <v>32.5</v>
      </c>
      <c r="H15" s="4">
        <v>85.33</v>
      </c>
      <c r="I15" s="42">
        <f t="shared" si="1"/>
        <v>42.664999999999999</v>
      </c>
      <c r="J15" s="11">
        <f t="shared" si="2"/>
        <v>75.164999999999992</v>
      </c>
      <c r="K15" s="3">
        <v>9</v>
      </c>
      <c r="L15" s="30"/>
    </row>
    <row r="16" spans="2:17" ht="30" customHeight="1">
      <c r="B16" s="29" t="s">
        <v>14</v>
      </c>
      <c r="C16" s="15" t="s">
        <v>50</v>
      </c>
      <c r="D16" s="48"/>
      <c r="E16" s="16" t="s">
        <v>23</v>
      </c>
      <c r="F16" s="4">
        <v>65</v>
      </c>
      <c r="G16" s="42">
        <f t="shared" si="0"/>
        <v>32.5</v>
      </c>
      <c r="H16" s="4">
        <v>84.33</v>
      </c>
      <c r="I16" s="42">
        <f t="shared" si="1"/>
        <v>42.164999999999999</v>
      </c>
      <c r="J16" s="11">
        <f t="shared" si="2"/>
        <v>74.664999999999992</v>
      </c>
      <c r="K16" s="3">
        <v>10</v>
      </c>
      <c r="L16" s="30"/>
    </row>
    <row r="17" spans="2:12" ht="30" customHeight="1">
      <c r="B17" s="29" t="s">
        <v>14</v>
      </c>
      <c r="C17" s="15" t="s">
        <v>50</v>
      </c>
      <c r="D17" s="48"/>
      <c r="E17" s="16" t="s">
        <v>22</v>
      </c>
      <c r="F17" s="4">
        <v>63</v>
      </c>
      <c r="G17" s="42">
        <f t="shared" si="0"/>
        <v>31.5</v>
      </c>
      <c r="H17" s="4">
        <v>86</v>
      </c>
      <c r="I17" s="42">
        <f t="shared" si="1"/>
        <v>43</v>
      </c>
      <c r="J17" s="11">
        <f t="shared" si="2"/>
        <v>74.5</v>
      </c>
      <c r="K17" s="3">
        <v>11</v>
      </c>
      <c r="L17" s="30"/>
    </row>
    <row r="18" spans="2:12" ht="30" customHeight="1">
      <c r="B18" s="29" t="s">
        <v>14</v>
      </c>
      <c r="C18" s="15" t="s">
        <v>50</v>
      </c>
      <c r="D18" s="48"/>
      <c r="E18" s="16" t="s">
        <v>20</v>
      </c>
      <c r="F18" s="4">
        <v>62</v>
      </c>
      <c r="G18" s="42">
        <f t="shared" si="0"/>
        <v>31</v>
      </c>
      <c r="H18" s="4">
        <v>83.33</v>
      </c>
      <c r="I18" s="42">
        <f t="shared" si="1"/>
        <v>41.664999999999999</v>
      </c>
      <c r="J18" s="11">
        <f t="shared" si="2"/>
        <v>72.664999999999992</v>
      </c>
      <c r="K18" s="3">
        <v>12</v>
      </c>
      <c r="L18" s="30"/>
    </row>
    <row r="19" spans="2:12" ht="30" customHeight="1">
      <c r="B19" s="29" t="s">
        <v>14</v>
      </c>
      <c r="C19" s="15" t="s">
        <v>50</v>
      </c>
      <c r="D19" s="48"/>
      <c r="E19" s="16" t="s">
        <v>16</v>
      </c>
      <c r="F19" s="4">
        <v>60</v>
      </c>
      <c r="G19" s="42">
        <f t="shared" si="0"/>
        <v>30</v>
      </c>
      <c r="H19" s="4">
        <v>82.67</v>
      </c>
      <c r="I19" s="42">
        <f t="shared" si="1"/>
        <v>41.335000000000001</v>
      </c>
      <c r="J19" s="11">
        <f t="shared" si="2"/>
        <v>71.335000000000008</v>
      </c>
      <c r="K19" s="3">
        <v>13</v>
      </c>
      <c r="L19" s="30"/>
    </row>
    <row r="20" spans="2:12" ht="30" customHeight="1">
      <c r="B20" s="29" t="s">
        <v>14</v>
      </c>
      <c r="C20" s="15" t="s">
        <v>50</v>
      </c>
      <c r="D20" s="48"/>
      <c r="E20" s="16" t="s">
        <v>15</v>
      </c>
      <c r="F20" s="4">
        <v>58</v>
      </c>
      <c r="G20" s="42">
        <f t="shared" si="0"/>
        <v>29</v>
      </c>
      <c r="H20" s="4">
        <v>83.67</v>
      </c>
      <c r="I20" s="42">
        <f t="shared" si="1"/>
        <v>41.835000000000001</v>
      </c>
      <c r="J20" s="11">
        <f t="shared" si="2"/>
        <v>70.835000000000008</v>
      </c>
      <c r="K20" s="3">
        <v>14</v>
      </c>
      <c r="L20" s="30"/>
    </row>
    <row r="21" spans="2:12" ht="30" customHeight="1">
      <c r="B21" s="29" t="s">
        <v>14</v>
      </c>
      <c r="C21" s="15" t="s">
        <v>50</v>
      </c>
      <c r="D21" s="48"/>
      <c r="E21" s="16" t="s">
        <v>19</v>
      </c>
      <c r="F21" s="4">
        <v>62</v>
      </c>
      <c r="G21" s="42">
        <f t="shared" si="0"/>
        <v>31</v>
      </c>
      <c r="H21" s="4">
        <v>79.33</v>
      </c>
      <c r="I21" s="42">
        <f t="shared" si="1"/>
        <v>39.664999999999999</v>
      </c>
      <c r="J21" s="11">
        <f t="shared" si="2"/>
        <v>70.664999999999992</v>
      </c>
      <c r="K21" s="3">
        <v>15</v>
      </c>
      <c r="L21" s="30"/>
    </row>
    <row r="22" spans="2:12" ht="30" customHeight="1">
      <c r="B22" s="29" t="s">
        <v>14</v>
      </c>
      <c r="C22" s="15" t="s">
        <v>50</v>
      </c>
      <c r="D22" s="48"/>
      <c r="E22" s="16" t="s">
        <v>17</v>
      </c>
      <c r="F22" s="4">
        <v>60</v>
      </c>
      <c r="G22" s="42">
        <f t="shared" si="0"/>
        <v>30</v>
      </c>
      <c r="H22" s="4">
        <v>80.67</v>
      </c>
      <c r="I22" s="42">
        <f t="shared" si="1"/>
        <v>40.335000000000001</v>
      </c>
      <c r="J22" s="11">
        <f t="shared" si="2"/>
        <v>70.335000000000008</v>
      </c>
      <c r="K22" s="3">
        <v>16</v>
      </c>
      <c r="L22" s="30"/>
    </row>
    <row r="23" spans="2:12" ht="30" customHeight="1">
      <c r="B23" s="29" t="s">
        <v>14</v>
      </c>
      <c r="C23" s="15" t="s">
        <v>50</v>
      </c>
      <c r="D23" s="48"/>
      <c r="E23" s="16" t="s">
        <v>30</v>
      </c>
      <c r="F23" s="4" t="s">
        <v>10</v>
      </c>
      <c r="G23" s="42"/>
      <c r="H23" s="4" t="s">
        <v>55</v>
      </c>
      <c r="I23" s="42"/>
      <c r="J23" s="11"/>
      <c r="K23" s="3"/>
      <c r="L23" s="30"/>
    </row>
    <row r="24" spans="2:12" ht="30" customHeight="1">
      <c r="B24" s="29" t="s">
        <v>14</v>
      </c>
      <c r="C24" s="15" t="s">
        <v>50</v>
      </c>
      <c r="D24" s="49"/>
      <c r="E24" s="16" t="s">
        <v>18</v>
      </c>
      <c r="F24" s="4">
        <v>62</v>
      </c>
      <c r="G24" s="42">
        <f t="shared" si="0"/>
        <v>31</v>
      </c>
      <c r="H24" s="4" t="s">
        <v>44</v>
      </c>
      <c r="I24" s="42"/>
      <c r="J24" s="11"/>
      <c r="K24" s="3"/>
      <c r="L24" s="30"/>
    </row>
    <row r="25" spans="2:12" ht="30" customHeight="1">
      <c r="B25" s="31" t="s">
        <v>1</v>
      </c>
      <c r="C25" s="17" t="s">
        <v>51</v>
      </c>
      <c r="D25" s="44" t="s">
        <v>48</v>
      </c>
      <c r="E25" s="18" t="s">
        <v>11</v>
      </c>
      <c r="F25" s="9" t="s">
        <v>10</v>
      </c>
      <c r="G25" s="43"/>
      <c r="H25" s="9">
        <v>82.33</v>
      </c>
      <c r="I25" s="43"/>
      <c r="J25" s="19">
        <v>82.33</v>
      </c>
      <c r="K25" s="10">
        <v>1</v>
      </c>
      <c r="L25" s="32" t="s">
        <v>52</v>
      </c>
    </row>
    <row r="26" spans="2:12" ht="30" customHeight="1">
      <c r="B26" s="31" t="s">
        <v>1</v>
      </c>
      <c r="C26" s="17" t="s">
        <v>51</v>
      </c>
      <c r="D26" s="45"/>
      <c r="E26" s="18" t="s">
        <v>9</v>
      </c>
      <c r="F26" s="9">
        <v>70</v>
      </c>
      <c r="G26" s="43">
        <f t="shared" si="0"/>
        <v>35</v>
      </c>
      <c r="H26" s="9">
        <v>83.67</v>
      </c>
      <c r="I26" s="43">
        <f t="shared" si="1"/>
        <v>41.835000000000001</v>
      </c>
      <c r="J26" s="19">
        <f t="shared" ref="J26:J33" si="3">F26*0.5+H26*0.5</f>
        <v>76.835000000000008</v>
      </c>
      <c r="K26" s="10">
        <v>2</v>
      </c>
      <c r="L26" s="32" t="s">
        <v>52</v>
      </c>
    </row>
    <row r="27" spans="2:12" ht="30" customHeight="1">
      <c r="B27" s="31" t="s">
        <v>1</v>
      </c>
      <c r="C27" s="17" t="s">
        <v>51</v>
      </c>
      <c r="D27" s="45"/>
      <c r="E27" s="18" t="s">
        <v>8</v>
      </c>
      <c r="F27" s="9">
        <v>62</v>
      </c>
      <c r="G27" s="43">
        <f t="shared" si="0"/>
        <v>31</v>
      </c>
      <c r="H27" s="9">
        <v>78.33</v>
      </c>
      <c r="I27" s="43">
        <f t="shared" si="1"/>
        <v>39.164999999999999</v>
      </c>
      <c r="J27" s="19">
        <f t="shared" si="3"/>
        <v>70.164999999999992</v>
      </c>
      <c r="K27" s="10">
        <v>3</v>
      </c>
      <c r="L27" s="32" t="s">
        <v>52</v>
      </c>
    </row>
    <row r="28" spans="2:12" ht="30" customHeight="1">
      <c r="B28" s="31" t="s">
        <v>1</v>
      </c>
      <c r="C28" s="17" t="s">
        <v>51</v>
      </c>
      <c r="D28" s="45"/>
      <c r="E28" s="18" t="s">
        <v>5</v>
      </c>
      <c r="F28" s="9">
        <v>55</v>
      </c>
      <c r="G28" s="43">
        <f t="shared" si="0"/>
        <v>27.5</v>
      </c>
      <c r="H28" s="9">
        <v>84.33</v>
      </c>
      <c r="I28" s="43">
        <f t="shared" si="1"/>
        <v>42.164999999999999</v>
      </c>
      <c r="J28" s="19">
        <f t="shared" si="3"/>
        <v>69.664999999999992</v>
      </c>
      <c r="K28" s="10">
        <v>4</v>
      </c>
      <c r="L28" s="32" t="s">
        <v>52</v>
      </c>
    </row>
    <row r="29" spans="2:12" ht="30" customHeight="1">
      <c r="B29" s="31" t="s">
        <v>1</v>
      </c>
      <c r="C29" s="17" t="s">
        <v>51</v>
      </c>
      <c r="D29" s="45"/>
      <c r="E29" s="18" t="s">
        <v>7</v>
      </c>
      <c r="F29" s="9">
        <v>61</v>
      </c>
      <c r="G29" s="43">
        <f t="shared" si="0"/>
        <v>30.5</v>
      </c>
      <c r="H29" s="9">
        <v>77.33</v>
      </c>
      <c r="I29" s="43">
        <f t="shared" si="1"/>
        <v>38.664999999999999</v>
      </c>
      <c r="J29" s="19">
        <f t="shared" si="3"/>
        <v>69.164999999999992</v>
      </c>
      <c r="K29" s="10">
        <v>5</v>
      </c>
      <c r="L29" s="32" t="s">
        <v>52</v>
      </c>
    </row>
    <row r="30" spans="2:12" ht="30" customHeight="1">
      <c r="B30" s="31" t="s">
        <v>1</v>
      </c>
      <c r="C30" s="17" t="s">
        <v>51</v>
      </c>
      <c r="D30" s="45"/>
      <c r="E30" s="18" t="s">
        <v>6</v>
      </c>
      <c r="F30" s="9">
        <v>57</v>
      </c>
      <c r="G30" s="43">
        <f t="shared" si="0"/>
        <v>28.5</v>
      </c>
      <c r="H30" s="9">
        <v>78</v>
      </c>
      <c r="I30" s="43">
        <f t="shared" si="1"/>
        <v>39</v>
      </c>
      <c r="J30" s="19">
        <f t="shared" si="3"/>
        <v>67.5</v>
      </c>
      <c r="K30" s="10">
        <v>6</v>
      </c>
      <c r="L30" s="32" t="s">
        <v>52</v>
      </c>
    </row>
    <row r="31" spans="2:12" ht="30" customHeight="1">
      <c r="B31" s="31" t="s">
        <v>1</v>
      </c>
      <c r="C31" s="17" t="s">
        <v>51</v>
      </c>
      <c r="D31" s="45"/>
      <c r="E31" s="18" t="s">
        <v>4</v>
      </c>
      <c r="F31" s="9">
        <v>55</v>
      </c>
      <c r="G31" s="43">
        <f t="shared" si="0"/>
        <v>27.5</v>
      </c>
      <c r="H31" s="9">
        <v>79.33</v>
      </c>
      <c r="I31" s="43">
        <f t="shared" si="1"/>
        <v>39.664999999999999</v>
      </c>
      <c r="J31" s="19">
        <f t="shared" si="3"/>
        <v>67.164999999999992</v>
      </c>
      <c r="K31" s="10">
        <v>7</v>
      </c>
      <c r="L31" s="32" t="s">
        <v>52</v>
      </c>
    </row>
    <row r="32" spans="2:12" ht="30" customHeight="1">
      <c r="B32" s="31" t="s">
        <v>1</v>
      </c>
      <c r="C32" s="17" t="s">
        <v>51</v>
      </c>
      <c r="D32" s="45"/>
      <c r="E32" s="18" t="s">
        <v>3</v>
      </c>
      <c r="F32" s="9">
        <v>54</v>
      </c>
      <c r="G32" s="43">
        <f t="shared" si="0"/>
        <v>27</v>
      </c>
      <c r="H32" s="9">
        <v>78</v>
      </c>
      <c r="I32" s="43">
        <f t="shared" si="1"/>
        <v>39</v>
      </c>
      <c r="J32" s="19">
        <f t="shared" si="3"/>
        <v>66</v>
      </c>
      <c r="K32" s="10">
        <v>8</v>
      </c>
      <c r="L32" s="32"/>
    </row>
    <row r="33" spans="2:12" ht="30" customHeight="1">
      <c r="B33" s="31" t="s">
        <v>1</v>
      </c>
      <c r="C33" s="17" t="s">
        <v>51</v>
      </c>
      <c r="D33" s="45"/>
      <c r="E33" s="18" t="s">
        <v>2</v>
      </c>
      <c r="F33" s="9">
        <v>49</v>
      </c>
      <c r="G33" s="43">
        <f t="shared" si="0"/>
        <v>24.5</v>
      </c>
      <c r="H33" s="9">
        <v>83</v>
      </c>
      <c r="I33" s="43">
        <f t="shared" si="1"/>
        <v>41.5</v>
      </c>
      <c r="J33" s="19">
        <f t="shared" si="3"/>
        <v>66</v>
      </c>
      <c r="K33" s="10">
        <v>8</v>
      </c>
      <c r="L33" s="32"/>
    </row>
    <row r="34" spans="2:12" ht="30" customHeight="1" thickBot="1">
      <c r="B34" s="33" t="s">
        <v>0</v>
      </c>
      <c r="C34" s="34" t="s">
        <v>51</v>
      </c>
      <c r="D34" s="46"/>
      <c r="E34" s="35" t="s">
        <v>13</v>
      </c>
      <c r="F34" s="36" t="s">
        <v>12</v>
      </c>
      <c r="G34" s="36"/>
      <c r="H34" s="36" t="s">
        <v>55</v>
      </c>
      <c r="I34" s="36"/>
      <c r="J34" s="37"/>
      <c r="K34" s="38"/>
      <c r="L34" s="39"/>
    </row>
    <row r="36" spans="2:12" ht="38.25" customHeight="1">
      <c r="D36" s="21"/>
      <c r="F36" s="22"/>
      <c r="G36" s="22"/>
      <c r="H36" s="21"/>
      <c r="I36" s="21"/>
    </row>
  </sheetData>
  <mergeCells count="5">
    <mergeCell ref="D25:D34"/>
    <mergeCell ref="D7:D24"/>
    <mergeCell ref="B1:L1"/>
    <mergeCell ref="B2:L2"/>
    <mergeCell ref="D4:D6"/>
  </mergeCells>
  <phoneticPr fontId="1" type="noConversion"/>
  <printOptions horizontalCentered="1"/>
  <pageMargins left="0.25" right="0.25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成绩公示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2021-03-07T07:56:23Z</cp:lastPrinted>
  <dcterms:created xsi:type="dcterms:W3CDTF">2021-03-06T09:34:43Z</dcterms:created>
  <dcterms:modified xsi:type="dcterms:W3CDTF">2021-03-07T08:20:53Z</dcterms:modified>
</cp:coreProperties>
</file>